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产科类立项指南医疗服务项目价格表（征求意见稿）" sheetId="1" r:id="rId1"/>
  </sheets>
  <definedNames>
    <definedName name="_xlnm._FilterDatabase" localSheetId="0" hidden="1">'产科类立项指南医疗服务项目价格表（征求意见稿）'!$A$5:$K$5</definedName>
    <definedName name="_xlnm.Print_Titles" localSheetId="0">'产科类立项指南医疗服务项目价格表（征求意见稿）'!$1:$5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<sst xmlns="http://schemas.openxmlformats.org/spreadsheetml/2006/main" count="204" uniqueCount="141">
  <si>
    <t>附件2</t>
  </si>
  <si>
    <t>产科类立项指南医疗服务项目价格表（征求意见稿）</t>
  </si>
  <si>
    <t>单位名称（盖章）：</t>
  </si>
  <si>
    <t>序号</t>
  </si>
  <si>
    <t>项目名称</t>
  </si>
  <si>
    <t>服务产出</t>
  </si>
  <si>
    <t>价格构成</t>
  </si>
  <si>
    <t>加收项</t>
  </si>
  <si>
    <t>扩展项</t>
  </si>
  <si>
    <t>计价单位</t>
  </si>
  <si>
    <t>计价说明</t>
  </si>
  <si>
    <t>广西拟定价格(元)</t>
  </si>
  <si>
    <t>修订意见</t>
  </si>
  <si>
    <t>修订理由</t>
  </si>
  <si>
    <t>一级
及以下</t>
  </si>
  <si>
    <t>二级</t>
  </si>
  <si>
    <t>三级</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</si>
  <si>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</si>
  <si>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</si>
  <si>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</si>
  <si>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次</t>
  </si>
  <si>
    <t>指在门诊/急诊期间对孕妇进行的常规检查及健康指导，在住院期间对孕/产妇实施价格构成中所列的医疗服务事项，不再单独计费，例如国家卫生健康委制定发布技术规范中所列的“多普勒胎心计数”。</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</si>
  <si>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</si>
  <si>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</si>
  <si>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</si>
  <si>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</si>
  <si>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t>
  </si>
  <si>
    <t>胎心监测（远程）</t>
  </si>
  <si>
    <t>远程监测胎儿心率及宫缩压力波形实时变化，达到产妇离院状态下评估胎儿宫内情况的目的。</t>
  </si>
  <si>
    <t>日</t>
  </si>
  <si>
    <t>催引产</t>
  </si>
  <si>
    <t>通过各种方式促宫颈成熟，以促发临产。</t>
  </si>
  <si>
    <t>所定价格涵盖促宫颈成熟等所有必要操作所需的人力资源和基本物质资源消耗。</t>
  </si>
  <si>
    <t>指自然日，不足一个自然日按一个自然日计。</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</si>
  <si>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</si>
  <si>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</si>
  <si>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</si>
  <si>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</si>
  <si>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</si>
  <si>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</si>
  <si>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</si>
  <si>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01会阴裂伤修补（限3-4度）加收456.3元
02宫颈裂伤修补加收372元</t>
  </si>
  <si>
    <t>阴道分娩（常规）-会阴裂伤修补（限3-4度）（加收）</t>
  </si>
  <si>
    <t>阴道分娩（常规）-宫颈裂伤修补（加收）</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</si>
  <si>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</si>
  <si>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</si>
  <si>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</si>
  <si>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</si>
  <si>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阴道分娩（复杂）-会阴裂伤修补（限3-4度）（加收）</t>
  </si>
  <si>
    <t>阴道分娩（复杂）-宫颈裂伤修补（加收）</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</si>
  <si>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</si>
  <si>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</si>
  <si>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</si>
  <si>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01阴道分娩转剖宫产加收650元</t>
  </si>
  <si>
    <t>剖宫产（常规）-阴道分娩转剖宫产（加收）</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</si>
  <si>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</si>
  <si>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</si>
  <si>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</si>
  <si>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</si>
  <si>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剖宫产（复杂）阴道分娩转剖宫产（加收）</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</si>
  <si>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</si>
  <si>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</si>
  <si>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</si>
  <si>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</si>
  <si>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t>以2小时为基价，超过2小时每增加1小时加收120元。</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</si>
  <si>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</si>
  <si>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</si>
  <si>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</si>
  <si>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自主定价</t>
  </si>
  <si>
    <t>亲情陪产</t>
  </si>
  <si>
    <t>产妇在孕产过程中，由医务人员指导家属进入产房陪同孕产，直至胎儿娩出。</t>
  </si>
  <si>
    <t>陪产过程中所需的基本物质资源消耗。</t>
  </si>
  <si>
    <t>胎儿外倒转</t>
  </si>
  <si>
    <t>纠正异常胎位（臀位、横位），创造顺产条件。</t>
  </si>
  <si>
    <t>所定价格涵盖评估、胎位矫正、包扎固定、术后孕妇观察等胎儿外倒转所有必要操作所需的人力资源和基本物质资源消耗。</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</si>
  <si>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</si>
  <si>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</si>
  <si>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</si>
  <si>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01内镜下辅助操作加收250元</t>
  </si>
  <si>
    <t>宫颈环扎术（常规）-内镜下辅助操作（加收）</t>
  </si>
  <si>
    <t>宫颈环扎术（特殊）</t>
  </si>
  <si>
    <t>对宫口扩张3cm以上等特殊情况的紧急环扎治疗，达到延长孕周，维持胎儿存活目的。</t>
  </si>
  <si>
    <t>宫颈环扎术（特殊）-内镜下辅助操作（加收）</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</si>
  <si>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</si>
  <si>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</si>
  <si>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</si>
  <si>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参考外省</t>
  </si>
  <si>
    <t>胎儿宫内输血</t>
  </si>
  <si>
    <t>在宫腔内对胎儿进行输血治疗。</t>
  </si>
  <si>
    <t>所定价格涵盖穿刺、抽血、输血等胎儿宫内输血所有必要操作所需的人力资源和基本物质资源消耗。</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</si>
  <si>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</si>
  <si>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</si>
  <si>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</si>
  <si>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01内镜下辅助操作加收200元</t>
  </si>
  <si>
    <t>胎盘血管交通支凝固治疗-内镜下辅助操作（加收）</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</si>
  <si>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</si>
  <si>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</si>
  <si>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</si>
  <si>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羊水调节-内镜下辅助操作（加收）</t>
  </si>
  <si>
    <t>子宫压迫止血</t>
  </si>
  <si>
    <t>经药物等保守治疗无效，需要压迫止血，达到止血目的。</t>
  </si>
  <si>
    <t>所定价格涵盖扩张宫口、探查宫腔并清宫、填塞宫腔或缝合、压迫止血，必要时材料取出等所需的人力资源和基本物质资源消耗。</t>
  </si>
  <si>
    <t>羊膜腔穿刺</t>
  </si>
  <si>
    <t>经羊膜腔获取检测样本，用于产前诊断。</t>
  </si>
  <si>
    <t>所定价格涵盖定位、消毒、穿刺、取样、观察等羊膜腔穿刺所有必要操作所需人力资源和基本物质资源消耗。</t>
  </si>
  <si>
    <t>01羊膜腔穿刺注药</t>
  </si>
  <si>
    <t>羊膜腔穿刺-内镜下辅助操作（加收）</t>
  </si>
  <si>
    <t>羊膜腔穿刺-羊膜腔穿刺注药（扩展）</t>
  </si>
  <si>
    <t>脐静脉穿刺</t>
  </si>
  <si>
    <t>经羊膜腔获取胎儿脐静脉血。</t>
  </si>
  <si>
    <t>所定价格涵盖定位、消毒、穿刺、抽血等脐静脉穿刺所有必要操作所需的人力资源和基本物质资源消耗。</t>
  </si>
  <si>
    <t>绒毛取材</t>
  </si>
  <si>
    <t>穿刺获取胎盘绒毛样本。</t>
  </si>
  <si>
    <t>所定价格涵盖定位、消毒、穿刺、取材等绒毛取材所有必要操作所需的人力资源和基本物质资源消耗。</t>
  </si>
  <si>
    <t>胎儿内镜检查</t>
  </si>
  <si>
    <t>经内镜观察宫内胎儿及胎盘情况。</t>
  </si>
  <si>
    <t>所定价格涵盖定位、内镜置入、观察、撤除等，必要时取样等操作所需的人力资源和基本物质资源消耗。</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</si>
  <si>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</si>
  <si>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</si>
  <si>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</si>
  <si>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院外分娩产后处置-会阴裂伤修补（限3-4度）（加收）</t>
  </si>
  <si>
    <t>院外分娩产后处置-宫颈裂伤修补（加收）</t>
  </si>
  <si>
    <t>药物减胎</t>
  </si>
  <si>
    <t>因孕妇要求或医学指征，通过药物终止多胎妊娠中某一或两个（及以上）胎儿的发育。</t>
  </si>
  <si>
    <t>所定价格涵盖消毒、穿刺、注药等药物减胎所有必要操作所需的人力资源和基本物质资源消耗。</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</si>
  <si>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</si>
  <si>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</si>
  <si>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</si>
  <si>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手术减胎-内镜下辅助操作（加收）</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</si>
  <si>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</si>
  <si>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</si>
  <si>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</si>
  <si>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</si>
  <si>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</si>
  <si>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</si>
  <si>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</si>
  <si>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</si>
  <si>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死胎接生</t>
  </si>
  <si>
    <t>死胎娩出及处理全过程，不含尸体处理。</t>
  </si>
  <si>
    <t>所定价格涵盖消毒、协助娩出、胎盘处置，必要时使用器械助产等死胎接生所有必要操作所需的人力资源和基本物质资源消耗。</t>
  </si>
  <si>
    <t>使用说明：
1.本指南以产科为重点、按照孕产相关主要环节的服务产出设立医疗服务价格项目。其中，人工流产等医疗服务，后续通过妇科及相应手术立项指南中另行指导。
2.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产科医疗服务项目价格时，要体现技术劳务价值，使收费水平覆盖绝大部分的差异化操作；鼓励地方对导乐分娩、亲情陪产等改善分娩体验的个性化服务实行自主定价；立项指南所定价格属于政府指导价为最高限价，下浮不限；同时，医疗机构、医务人员有关创新改良，可以采取“现有项目兼容”的方式简化处理，无需申报新增医疗服务价格项目，直接按照对应的整合项目执行即可。
3.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指南所称的“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5.本指南所称的“扩展项”，指同一项目下以不同方式提供或在不同场景应用时，只扩展价格项目适用范围、不额外加价的一类子项，子项的价格按主项目执行。
6.本指南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7.本指南中所称的计价单位“胎/次”，指每胎每次。
8.涉及“复杂”“特殊”等内涵未尽的表述，除立项指南中已明确的情形外，医院实践中按照“特殊”“复杂”情形计费的，应以国家级技术规范、临床指南或专家共识中的明确定性为前提，下同。
9.本指南价格构成中所称的“穿刺”为主项操作涉及的必要穿刺技术。
10.本指南中涉及“包括……”“……等”的，属于开放型表述，所指对象不仅局限于表述中列明的事项，也包括未列明的同类事项。
11.本指南项目所称的“内镜下辅助操作”，指涉及内镜下的辅助操作，包括但不限于腹腔镜、宫腔镜、胎儿镜、羊膜镜等各类内镜，统一按“内镜下辅助操作”加收。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</si>
</sst>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6"/>
      <color theme="1"/>
      <name val="宋体"/>
      <charset val="134"/>
      <scheme val="minor"/>
    </font>
    <font>
      <b/>
      <sz val="11"/>
      <color theme="1"/>
      <name val="黑体"/>
      <charset val="134"/>
    </font>
    <font>
      <b/>
      <sz val="14"/>
      <color theme="1"/>
      <name val="黑体"/>
      <charset val="134"/>
    </font>
    <font>
      <b/>
      <sz val="12"/>
      <color theme="1"/>
      <name val="黑体"/>
      <charset val="134"/>
    </font>
    <font>
      <sz val="16"/>
      <color theme="1"/>
      <name val="黑体"/>
      <charset val="134"/>
    </font>
    <font>
      <b/>
      <sz val="16"/>
      <color theme="1"/>
      <name val="黑体"/>
      <charset val="134"/>
    </font>
    <font>
      <b/>
      <sz val="24"/>
      <color theme="1"/>
      <name val="黑体"/>
      <charset val="134"/>
    </font>
    <font>
      <sz val="14"/>
      <color theme="1"/>
      <name val="宋体"/>
      <charset val="134"/>
    </font>
    <font>
      <strike/>
      <sz val="14"/>
      <color theme="1"/>
      <name val="宋体"/>
      <charset val="134"/>
    </font>
    <font>
      <sz val="14"/>
      <name val="宋体"/>
      <charset val="134"/>
    </font>
    <font>
      <sz val="13"/>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shrinkToFit="1"/>
    </xf>
    <xf numFmtId="0" fontId="8" fillId="0" borderId="1" xfId="0" applyFont="1" applyBorder="1" applyAlignment="1">
      <alignment vertical="center" wrapText="1"/>
    </xf>
    <xf numFmtId="176" fontId="10" fillId="0" borderId="1" xfId="0" applyNumberFormat="1"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tabSelected="1" zoomScale="80" zoomScaleNormal="80" workbookViewId="0">
      <pane xSplit="1" ySplit="5" topLeftCell="D30" activePane="bottomRight" state="frozen"/>
      <selection/>
      <selection pane="topRight"/>
      <selection pane="bottomLeft"/>
      <selection pane="bottomRight" activeCell="N1" sqref="N$1:N$1048576"/>
    </sheetView>
  </sheetViews>
  <sheetFormatPr defaultColWidth="9" defaultRowHeight="48" customHeight="1"/>
  <cols>
    <col min="1" max="1" width="6.65454545454545" style="5" customWidth="1"/>
    <col min="2" max="2" width="20.9090909090909" style="5" customWidth="1"/>
    <col min="3" max="3" width="33.4454545454545" style="6" customWidth="1"/>
    <col min="4" max="4" width="44.0545454545455" style="6" customWidth="1"/>
    <col min="5" max="6" width="10.8545454545455" style="5" customWidth="1"/>
    <col min="7" max="7" width="15.2636363636364" style="5" customWidth="1"/>
    <col min="8" max="8" width="35.3" style="6" customWidth="1"/>
    <col min="9" max="11" width="12.7727272727273" style="6" customWidth="1"/>
    <col min="12" max="13" width="25.7181818181818" style="7" customWidth="1"/>
    <col min="14" max="16384" width="9" style="7"/>
  </cols>
  <sheetData>
    <row r="1" s="1" customFormat="1" ht="30" customHeight="1" spans="1:13">
      <c r="A1" s="8" t="s">
        <v>0</v>
      </c>
      <c r="B1" s="8"/>
      <c r="C1" s="9"/>
      <c r="D1" s="9"/>
      <c r="E1" s="9"/>
      <c r="F1" s="9"/>
      <c r="G1" s="9"/>
      <c r="H1" s="10"/>
      <c r="I1" s="9"/>
      <c r="J1" s="9"/>
      <c r="K1" s="9"/>
      <c r="L1" s="25"/>
      <c r="M1" s="25"/>
    </row>
    <row r="2" s="2" customFormat="1" ht="40" customHeight="1" spans="1:13">
      <c r="A2" s="11" t="s">
        <v>1</v>
      </c>
      <c r="B2" s="11"/>
      <c r="C2" s="11"/>
      <c r="D2" s="11"/>
      <c r="E2" s="11"/>
      <c r="F2" s="11"/>
      <c r="G2" s="11"/>
      <c r="H2" s="11"/>
      <c r="I2" s="11"/>
      <c r="J2" s="11"/>
      <c r="K2" s="11"/>
      <c r="L2" s="11"/>
      <c r="M2" s="11"/>
    </row>
    <row r="3" s="3" customFormat="1" ht="30" customHeight="1" spans="1:13">
      <c r="A3" s="12" t="s">
        <v>2</v>
      </c>
      <c r="B3" s="12"/>
      <c r="C3" s="12"/>
      <c r="D3" s="12"/>
      <c r="E3" s="12"/>
      <c r="F3" s="12"/>
      <c r="G3" s="12"/>
      <c r="H3" s="12"/>
      <c r="I3" s="12"/>
      <c r="J3" s="12"/>
      <c r="K3" s="12"/>
      <c r="L3" s="12"/>
      <c r="M3" s="12"/>
    </row>
    <row r="4" s="4" customFormat="1" ht="29" customHeight="1" spans="1:13">
      <c r="A4" s="13" t="s">
        <v>3</v>
      </c>
      <c r="B4" s="13" t="s">
        <v>4</v>
      </c>
      <c r="C4" s="13" t="s">
        <v>5</v>
      </c>
      <c r="D4" s="13" t="s">
        <v>6</v>
      </c>
      <c r="E4" s="13" t="s">
        <v>7</v>
      </c>
      <c r="F4" s="13" t="s">
        <v>8</v>
      </c>
      <c r="G4" s="13" t="s">
        <v>9</v>
      </c>
      <c r="H4" s="13" t="s">
        <v>10</v>
      </c>
      <c r="I4" s="26" t="s">
        <v>11</v>
      </c>
      <c r="J4" s="26"/>
      <c r="K4" s="26"/>
      <c r="L4" s="26" t="s">
        <v>12</v>
      </c>
      <c r="M4" s="26" t="s">
        <v>13</v>
      </c>
    </row>
    <row r="5" s="4" customFormat="1" ht="36" customHeight="1" spans="1:13">
      <c r="A5" s="13"/>
      <c r="B5" s="13"/>
      <c r="C5" s="13"/>
      <c r="D5" s="13"/>
      <c r="E5" s="13"/>
      <c r="F5" s="13"/>
      <c r="G5" s="13"/>
      <c r="H5" s="13"/>
      <c r="I5" s="13" t="s">
        <v>14</v>
      </c>
      <c r="J5" s="13" t="s">
        <v>15</v>
      </c>
      <c r="K5" s="13" t="s">
        <v>16</v>
      </c>
      <c r="L5" s="26"/>
      <c r="M5" s="26"/>
    </row>
    <row r="6" ht="122.5" spans="1:13">
      <c r="A6" s="14">
        <v>1</v>
      </c>
      <c r="B6" s="15" t="s">
        <v>17</v>
      </c>
      <c r="C6" s="15" t="s">
        <v>18</v>
      </c>
      <c r="D6" s="15" t="s">
        <v>19</v>
      </c>
      <c r="E6" s="16"/>
      <c r="F6" s="15"/>
      <c r="G6" s="14" t="s">
        <v>20</v>
      </c>
      <c r="H6" s="17" t="s">
        <v>21</v>
      </c>
      <c r="I6" s="27">
        <v>11.3</v>
      </c>
      <c r="J6" s="27">
        <v>12.7</v>
      </c>
      <c r="K6" s="27">
        <v>14.1</v>
      </c>
      <c r="L6" s="28"/>
      <c r="M6" s="28"/>
    </row>
    <row r="7" ht="70" spans="1:13">
      <c r="A7" s="14">
        <v>2</v>
      </c>
      <c r="B7" s="15" t="s">
        <v>22</v>
      </c>
      <c r="C7" s="15" t="s">
        <v>23</v>
      </c>
      <c r="D7" s="15" t="s">
        <v>24</v>
      </c>
      <c r="E7" s="16"/>
      <c r="F7" s="15"/>
      <c r="G7" s="14" t="s">
        <v>25</v>
      </c>
      <c r="H7" s="17" t="s">
        <v>26</v>
      </c>
      <c r="I7" s="27">
        <f>K7*0.8</f>
        <v>16</v>
      </c>
      <c r="J7" s="27">
        <f>K7*0.9</f>
        <v>18</v>
      </c>
      <c r="K7" s="27">
        <v>20</v>
      </c>
      <c r="L7" s="28"/>
      <c r="M7" s="28"/>
    </row>
    <row r="8" ht="70" spans="1:13">
      <c r="A8" s="14">
        <v>3</v>
      </c>
      <c r="B8" s="15" t="s">
        <v>27</v>
      </c>
      <c r="C8" s="15" t="s">
        <v>28</v>
      </c>
      <c r="D8" s="15" t="s">
        <v>24</v>
      </c>
      <c r="E8" s="16"/>
      <c r="F8" s="15"/>
      <c r="G8" s="14" t="s">
        <v>29</v>
      </c>
      <c r="H8" s="17"/>
      <c r="I8" s="27">
        <v>32</v>
      </c>
      <c r="J8" s="27">
        <v>36</v>
      </c>
      <c r="K8" s="27">
        <v>40</v>
      </c>
      <c r="L8" s="28"/>
      <c r="M8" s="28"/>
    </row>
    <row r="9" ht="96" customHeight="1" spans="1:13">
      <c r="A9" s="14">
        <v>4</v>
      </c>
      <c r="B9" s="15" t="s">
        <v>30</v>
      </c>
      <c r="C9" s="15" t="s">
        <v>31</v>
      </c>
      <c r="D9" s="15" t="s">
        <v>32</v>
      </c>
      <c r="E9" s="15"/>
      <c r="F9" s="15"/>
      <c r="G9" s="14" t="s">
        <v>29</v>
      </c>
      <c r="H9" s="17" t="s">
        <v>33</v>
      </c>
      <c r="I9" s="29">
        <f>K9*0.8</f>
        <v>96</v>
      </c>
      <c r="J9" s="29">
        <f>K9*0.9</f>
        <v>108</v>
      </c>
      <c r="K9" s="29">
        <v>120</v>
      </c>
      <c r="L9" s="28"/>
      <c r="M9" s="28"/>
    </row>
    <row r="10" ht="105" spans="1:13">
      <c r="A10" s="14">
        <v>5</v>
      </c>
      <c r="B10" s="15" t="s">
        <v>34</v>
      </c>
      <c r="C10" s="15" t="s">
        <v>35</v>
      </c>
      <c r="D10" s="15" t="s">
        <v>36</v>
      </c>
      <c r="E10" s="16"/>
      <c r="F10" s="15"/>
      <c r="G10" s="14" t="s">
        <v>20</v>
      </c>
      <c r="H10" s="17" t="s">
        <v>37</v>
      </c>
      <c r="I10" s="27">
        <v>160</v>
      </c>
      <c r="J10" s="27">
        <v>180</v>
      </c>
      <c r="K10" s="27">
        <v>200</v>
      </c>
      <c r="L10" s="28"/>
      <c r="M10" s="28"/>
    </row>
    <row r="11" ht="207" customHeight="1" spans="1:13">
      <c r="A11" s="18">
        <v>6</v>
      </c>
      <c r="B11" s="15" t="s">
        <v>38</v>
      </c>
      <c r="C11" s="15" t="s">
        <v>39</v>
      </c>
      <c r="D11" s="15" t="s">
        <v>40</v>
      </c>
      <c r="E11" s="15" t="s">
        <v>41</v>
      </c>
      <c r="F11" s="19"/>
      <c r="G11" s="14" t="s">
        <v>25</v>
      </c>
      <c r="H11" s="17"/>
      <c r="I11" s="29">
        <f>K11*0.8</f>
        <v>786.24</v>
      </c>
      <c r="J11" s="29">
        <f>K11*0.9</f>
        <v>884.52</v>
      </c>
      <c r="K11" s="29">
        <v>982.8</v>
      </c>
      <c r="L11" s="28"/>
      <c r="M11" s="28"/>
    </row>
    <row r="12" ht="70" spans="1:13">
      <c r="A12" s="20"/>
      <c r="B12" s="15" t="s">
        <v>42</v>
      </c>
      <c r="C12" s="15"/>
      <c r="D12" s="15"/>
      <c r="E12" s="15"/>
      <c r="F12" s="15"/>
      <c r="G12" s="14" t="s">
        <v>25</v>
      </c>
      <c r="H12" s="17"/>
      <c r="I12" s="29">
        <v>365</v>
      </c>
      <c r="J12" s="29">
        <v>410.7</v>
      </c>
      <c r="K12" s="29">
        <v>456.3</v>
      </c>
      <c r="L12" s="28"/>
      <c r="M12" s="28"/>
    </row>
    <row r="13" ht="52.5" spans="1:13">
      <c r="A13" s="21"/>
      <c r="B13" s="15" t="s">
        <v>43</v>
      </c>
      <c r="C13" s="15"/>
      <c r="D13" s="15"/>
      <c r="E13" s="15"/>
      <c r="F13" s="15"/>
      <c r="G13" s="14" t="s">
        <v>25</v>
      </c>
      <c r="H13" s="17"/>
      <c r="I13" s="29">
        <v>297.6</v>
      </c>
      <c r="J13" s="29">
        <v>334.8</v>
      </c>
      <c r="K13" s="29">
        <v>372</v>
      </c>
      <c r="L13" s="28"/>
      <c r="M13" s="28"/>
    </row>
    <row r="14" ht="175" spans="1:13">
      <c r="A14" s="18">
        <v>7</v>
      </c>
      <c r="B14" s="15" t="s">
        <v>44</v>
      </c>
      <c r="C14" s="15" t="s">
        <v>45</v>
      </c>
      <c r="D14" s="15" t="s">
        <v>46</v>
      </c>
      <c r="E14" s="15" t="s">
        <v>41</v>
      </c>
      <c r="F14" s="15"/>
      <c r="G14" s="14" t="s">
        <v>25</v>
      </c>
      <c r="H14" s="17" t="s">
        <v>47</v>
      </c>
      <c r="I14" s="27">
        <v>1371.92</v>
      </c>
      <c r="J14" s="27">
        <v>1543.41</v>
      </c>
      <c r="K14" s="27">
        <v>1714.9</v>
      </c>
      <c r="L14" s="28"/>
      <c r="M14" s="28"/>
    </row>
    <row r="15" ht="70" spans="1:13">
      <c r="A15" s="20"/>
      <c r="B15" s="15" t="s">
        <v>48</v>
      </c>
      <c r="C15" s="15"/>
      <c r="D15" s="15"/>
      <c r="E15" s="15"/>
      <c r="F15" s="15"/>
      <c r="G15" s="22" t="s">
        <v>25</v>
      </c>
      <c r="H15" s="17"/>
      <c r="I15" s="27">
        <v>365</v>
      </c>
      <c r="J15" s="27">
        <v>410.7</v>
      </c>
      <c r="K15" s="27">
        <v>456.3</v>
      </c>
      <c r="L15" s="28"/>
      <c r="M15" s="28"/>
    </row>
    <row r="16" ht="52.5" spans="1:13">
      <c r="A16" s="21"/>
      <c r="B16" s="15" t="s">
        <v>49</v>
      </c>
      <c r="C16" s="15"/>
      <c r="D16" s="15"/>
      <c r="E16" s="15"/>
      <c r="F16" s="15"/>
      <c r="G16" s="22" t="s">
        <v>25</v>
      </c>
      <c r="H16" s="17"/>
      <c r="I16" s="27">
        <v>297.6</v>
      </c>
      <c r="J16" s="27">
        <v>334.8</v>
      </c>
      <c r="K16" s="27">
        <v>372</v>
      </c>
      <c r="L16" s="28"/>
      <c r="M16" s="28"/>
    </row>
    <row r="17" ht="105" spans="1:13">
      <c r="A17" s="18">
        <v>8</v>
      </c>
      <c r="B17" s="15" t="s">
        <v>50</v>
      </c>
      <c r="C17" s="15" t="s">
        <v>51</v>
      </c>
      <c r="D17" s="15" t="s">
        <v>52</v>
      </c>
      <c r="E17" s="15" t="s">
        <v>53</v>
      </c>
      <c r="F17" s="15"/>
      <c r="G17" s="22" t="s">
        <v>25</v>
      </c>
      <c r="H17" s="17"/>
      <c r="I17" s="27">
        <f>K17*0.8</f>
        <v>852</v>
      </c>
      <c r="J17" s="27">
        <f>K17*0.9</f>
        <v>958.5</v>
      </c>
      <c r="K17" s="27">
        <v>1065</v>
      </c>
      <c r="L17" s="28"/>
      <c r="M17" s="28"/>
    </row>
    <row r="18" ht="52.5" spans="1:13">
      <c r="A18" s="21"/>
      <c r="B18" s="15" t="s">
        <v>54</v>
      </c>
      <c r="C18" s="15"/>
      <c r="D18" s="15"/>
      <c r="E18" s="15"/>
      <c r="F18" s="15"/>
      <c r="G18" s="14" t="s">
        <v>25</v>
      </c>
      <c r="H18" s="17"/>
      <c r="I18" s="29">
        <v>160</v>
      </c>
      <c r="J18" s="29">
        <v>180</v>
      </c>
      <c r="K18" s="29">
        <v>200</v>
      </c>
      <c r="L18" s="28"/>
      <c r="M18" s="28"/>
    </row>
    <row r="19" ht="172" customHeight="1" spans="1:13">
      <c r="A19" s="18">
        <v>9</v>
      </c>
      <c r="B19" s="15" t="s">
        <v>55</v>
      </c>
      <c r="C19" s="15" t="s">
        <v>56</v>
      </c>
      <c r="D19" s="15" t="s">
        <v>57</v>
      </c>
      <c r="E19" s="15" t="s">
        <v>53</v>
      </c>
      <c r="F19" s="15"/>
      <c r="G19" s="14" t="s">
        <v>25</v>
      </c>
      <c r="H19" s="17" t="s">
        <v>58</v>
      </c>
      <c r="I19" s="27">
        <v>1492</v>
      </c>
      <c r="J19" s="27">
        <v>1678.5</v>
      </c>
      <c r="K19" s="27">
        <v>1865</v>
      </c>
      <c r="L19" s="28"/>
      <c r="M19" s="28"/>
    </row>
    <row r="20" ht="52.5" spans="1:13">
      <c r="A20" s="21"/>
      <c r="B20" s="15" t="s">
        <v>59</v>
      </c>
      <c r="C20" s="15"/>
      <c r="D20" s="17"/>
      <c r="E20" s="14"/>
      <c r="F20" s="14"/>
      <c r="G20" s="14" t="s">
        <v>25</v>
      </c>
      <c r="H20" s="17"/>
      <c r="I20" s="29">
        <v>160</v>
      </c>
      <c r="J20" s="29">
        <v>180</v>
      </c>
      <c r="K20" s="29">
        <v>200</v>
      </c>
      <c r="L20" s="28"/>
      <c r="M20" s="28"/>
    </row>
    <row r="21" ht="105" spans="1:13">
      <c r="A21" s="14">
        <v>10</v>
      </c>
      <c r="B21" s="15" t="s">
        <v>60</v>
      </c>
      <c r="C21" s="15" t="s">
        <v>61</v>
      </c>
      <c r="D21" s="17" t="s">
        <v>62</v>
      </c>
      <c r="E21" s="14"/>
      <c r="F21" s="14"/>
      <c r="G21" s="14" t="s">
        <v>63</v>
      </c>
      <c r="H21" s="23" t="s">
        <v>64</v>
      </c>
      <c r="I21" s="27">
        <v>192</v>
      </c>
      <c r="J21" s="27">
        <v>216</v>
      </c>
      <c r="K21" s="27">
        <v>240</v>
      </c>
      <c r="L21" s="28"/>
      <c r="M21" s="28"/>
    </row>
    <row r="22" ht="105" spans="1:13">
      <c r="A22" s="14">
        <v>11</v>
      </c>
      <c r="B22" s="15" t="s">
        <v>65</v>
      </c>
      <c r="C22" s="15" t="s">
        <v>66</v>
      </c>
      <c r="D22" s="15" t="s">
        <v>67</v>
      </c>
      <c r="E22" s="15"/>
      <c r="F22" s="15"/>
      <c r="G22" s="14" t="s">
        <v>20</v>
      </c>
      <c r="H22" s="17"/>
      <c r="I22" s="22" t="s">
        <v>68</v>
      </c>
      <c r="J22" s="22" t="s">
        <v>68</v>
      </c>
      <c r="K22" s="27" t="s">
        <v>68</v>
      </c>
      <c r="L22" s="28"/>
      <c r="M22" s="28"/>
    </row>
    <row r="23" ht="52.5" spans="1:13">
      <c r="A23" s="14">
        <v>12</v>
      </c>
      <c r="B23" s="15" t="s">
        <v>69</v>
      </c>
      <c r="C23" s="15" t="s">
        <v>70</v>
      </c>
      <c r="D23" s="15" t="s">
        <v>71</v>
      </c>
      <c r="E23" s="15"/>
      <c r="F23" s="15"/>
      <c r="G23" s="14" t="s">
        <v>20</v>
      </c>
      <c r="H23" s="17"/>
      <c r="I23" s="22" t="s">
        <v>68</v>
      </c>
      <c r="J23" s="22" t="s">
        <v>68</v>
      </c>
      <c r="K23" s="27" t="s">
        <v>68</v>
      </c>
      <c r="L23" s="28"/>
      <c r="M23" s="28"/>
    </row>
    <row r="24" ht="70" spans="1:13">
      <c r="A24" s="14">
        <v>13</v>
      </c>
      <c r="B24" s="15" t="s">
        <v>72</v>
      </c>
      <c r="C24" s="15" t="s">
        <v>73</v>
      </c>
      <c r="D24" s="15" t="s">
        <v>74</v>
      </c>
      <c r="E24" s="16"/>
      <c r="F24" s="15"/>
      <c r="G24" s="14" t="s">
        <v>20</v>
      </c>
      <c r="H24" s="17"/>
      <c r="I24" s="27">
        <f>K24*0.8</f>
        <v>160</v>
      </c>
      <c r="J24" s="27">
        <f>K24*0.9</f>
        <v>180</v>
      </c>
      <c r="K24" s="27">
        <v>200</v>
      </c>
      <c r="L24" s="28"/>
      <c r="M24" s="28"/>
    </row>
    <row r="25" ht="70" spans="1:13">
      <c r="A25" s="18">
        <v>14</v>
      </c>
      <c r="B25" s="15" t="s">
        <v>75</v>
      </c>
      <c r="C25" s="15" t="s">
        <v>76</v>
      </c>
      <c r="D25" s="15" t="s">
        <v>77</v>
      </c>
      <c r="E25" s="15" t="s">
        <v>78</v>
      </c>
      <c r="F25" s="15"/>
      <c r="G25" s="14" t="s">
        <v>20</v>
      </c>
      <c r="H25" s="17"/>
      <c r="I25" s="27">
        <v>202.8</v>
      </c>
      <c r="J25" s="27">
        <v>228.2</v>
      </c>
      <c r="K25" s="27">
        <v>253.5</v>
      </c>
      <c r="L25" s="28"/>
      <c r="M25" s="28"/>
    </row>
    <row r="26" ht="52.5" spans="1:13">
      <c r="A26" s="21"/>
      <c r="B26" s="15" t="s">
        <v>79</v>
      </c>
      <c r="C26" s="15"/>
      <c r="D26" s="15"/>
      <c r="E26" s="15"/>
      <c r="F26" s="15"/>
      <c r="G26" s="14" t="s">
        <v>20</v>
      </c>
      <c r="H26" s="17"/>
      <c r="I26" s="27">
        <v>352</v>
      </c>
      <c r="J26" s="27">
        <v>396</v>
      </c>
      <c r="K26" s="27">
        <v>440</v>
      </c>
      <c r="L26" s="28"/>
      <c r="M26" s="28"/>
    </row>
    <row r="27" ht="70" spans="1:13">
      <c r="A27" s="18">
        <v>15</v>
      </c>
      <c r="B27" s="15" t="s">
        <v>80</v>
      </c>
      <c r="C27" s="15" t="s">
        <v>81</v>
      </c>
      <c r="D27" s="15" t="s">
        <v>77</v>
      </c>
      <c r="E27" s="15" t="s">
        <v>78</v>
      </c>
      <c r="F27" s="15"/>
      <c r="G27" s="14" t="s">
        <v>20</v>
      </c>
      <c r="H27" s="17"/>
      <c r="I27" s="27">
        <v>249.6</v>
      </c>
      <c r="J27" s="27">
        <v>280.8</v>
      </c>
      <c r="K27" s="27">
        <v>312</v>
      </c>
      <c r="L27" s="28"/>
      <c r="M27" s="28"/>
    </row>
    <row r="28" ht="52.5" spans="1:13">
      <c r="A28" s="21"/>
      <c r="B28" s="15" t="s">
        <v>82</v>
      </c>
      <c r="C28" s="15"/>
      <c r="D28" s="15"/>
      <c r="E28" s="15"/>
      <c r="F28" s="15"/>
      <c r="G28" s="14" t="s">
        <v>20</v>
      </c>
      <c r="H28" s="17"/>
      <c r="I28" s="27">
        <v>352</v>
      </c>
      <c r="J28" s="27">
        <v>396</v>
      </c>
      <c r="K28" s="27">
        <v>440</v>
      </c>
      <c r="L28" s="28"/>
      <c r="M28" s="28"/>
    </row>
    <row r="29" ht="70" spans="1:13">
      <c r="A29" s="14">
        <v>16</v>
      </c>
      <c r="B29" s="15" t="s">
        <v>83</v>
      </c>
      <c r="C29" s="15" t="s">
        <v>84</v>
      </c>
      <c r="D29" s="15" t="s">
        <v>85</v>
      </c>
      <c r="E29" s="15"/>
      <c r="F29" s="15"/>
      <c r="G29" s="14" t="s">
        <v>25</v>
      </c>
      <c r="H29" s="17"/>
      <c r="I29" s="29" t="s">
        <v>86</v>
      </c>
      <c r="J29" s="29" t="s">
        <v>86</v>
      </c>
      <c r="K29" s="29" t="s">
        <v>86</v>
      </c>
      <c r="L29" s="28"/>
      <c r="M29" s="28"/>
    </row>
    <row r="30" ht="52.5" spans="1:13">
      <c r="A30" s="14">
        <v>17</v>
      </c>
      <c r="B30" s="15" t="s">
        <v>87</v>
      </c>
      <c r="C30" s="15" t="s">
        <v>88</v>
      </c>
      <c r="D30" s="15" t="s">
        <v>89</v>
      </c>
      <c r="E30" s="15"/>
      <c r="F30" s="15"/>
      <c r="G30" s="14" t="s">
        <v>25</v>
      </c>
      <c r="H30" s="17"/>
      <c r="I30" s="27">
        <v>1200</v>
      </c>
      <c r="J30" s="27">
        <v>1350</v>
      </c>
      <c r="K30" s="27">
        <v>1500</v>
      </c>
      <c r="L30" s="28"/>
      <c r="M30" s="28"/>
    </row>
    <row r="31" ht="70" spans="1:13">
      <c r="A31" s="18">
        <v>18</v>
      </c>
      <c r="B31" s="15" t="s">
        <v>90</v>
      </c>
      <c r="C31" s="15" t="s">
        <v>91</v>
      </c>
      <c r="D31" s="15" t="s">
        <v>92</v>
      </c>
      <c r="E31" s="15" t="s">
        <v>93</v>
      </c>
      <c r="F31" s="15"/>
      <c r="G31" s="14" t="s">
        <v>25</v>
      </c>
      <c r="H31" s="17"/>
      <c r="I31" s="29" t="s">
        <v>86</v>
      </c>
      <c r="J31" s="29" t="s">
        <v>86</v>
      </c>
      <c r="K31" s="29" t="s">
        <v>86</v>
      </c>
      <c r="L31" s="28"/>
      <c r="M31" s="28"/>
    </row>
    <row r="32" ht="70" spans="1:13">
      <c r="A32" s="21"/>
      <c r="B32" s="15" t="s">
        <v>94</v>
      </c>
      <c r="C32" s="15"/>
      <c r="D32" s="15"/>
      <c r="E32" s="15"/>
      <c r="F32" s="15"/>
      <c r="G32" s="14" t="s">
        <v>25</v>
      </c>
      <c r="H32" s="17"/>
      <c r="I32" s="29" t="s">
        <v>86</v>
      </c>
      <c r="J32" s="29" t="s">
        <v>86</v>
      </c>
      <c r="K32" s="29" t="s">
        <v>86</v>
      </c>
      <c r="L32" s="28"/>
      <c r="M32" s="28"/>
    </row>
    <row r="33" ht="70" spans="1:13">
      <c r="A33" s="18">
        <v>19</v>
      </c>
      <c r="B33" s="15" t="s">
        <v>95</v>
      </c>
      <c r="C33" s="15" t="s">
        <v>96</v>
      </c>
      <c r="D33" s="15" t="s">
        <v>97</v>
      </c>
      <c r="E33" s="15" t="s">
        <v>93</v>
      </c>
      <c r="F33" s="15"/>
      <c r="G33" s="14" t="s">
        <v>20</v>
      </c>
      <c r="H33" s="17"/>
      <c r="I33" s="27">
        <f>K33*0.8</f>
        <v>440</v>
      </c>
      <c r="J33" s="27">
        <f>K33*0.9</f>
        <v>495</v>
      </c>
      <c r="K33" s="27">
        <v>550</v>
      </c>
      <c r="L33" s="28"/>
      <c r="M33" s="28"/>
    </row>
    <row r="34" ht="52.5" spans="1:13">
      <c r="A34" s="21"/>
      <c r="B34" s="15" t="s">
        <v>98</v>
      </c>
      <c r="C34" s="15"/>
      <c r="D34" s="15"/>
      <c r="E34" s="16"/>
      <c r="F34" s="15"/>
      <c r="G34" s="14" t="s">
        <v>20</v>
      </c>
      <c r="H34" s="17"/>
      <c r="I34" s="27">
        <v>160</v>
      </c>
      <c r="J34" s="27">
        <v>180</v>
      </c>
      <c r="K34" s="27">
        <v>200</v>
      </c>
      <c r="L34" s="28"/>
      <c r="M34" s="28"/>
    </row>
    <row r="35" ht="70" spans="1:13">
      <c r="A35" s="14">
        <v>20</v>
      </c>
      <c r="B35" s="15" t="s">
        <v>99</v>
      </c>
      <c r="C35" s="15" t="s">
        <v>100</v>
      </c>
      <c r="D35" s="15" t="s">
        <v>101</v>
      </c>
      <c r="E35" s="16"/>
      <c r="F35" s="15"/>
      <c r="G35" s="14" t="s">
        <v>20</v>
      </c>
      <c r="H35" s="17"/>
      <c r="I35" s="27">
        <v>160</v>
      </c>
      <c r="J35" s="27">
        <v>180</v>
      </c>
      <c r="K35" s="27">
        <v>200</v>
      </c>
      <c r="L35" s="28"/>
      <c r="M35" s="28"/>
    </row>
    <row r="36" ht="70" spans="1:13">
      <c r="A36" s="18">
        <v>21</v>
      </c>
      <c r="B36" s="15" t="s">
        <v>102</v>
      </c>
      <c r="C36" s="15" t="s">
        <v>103</v>
      </c>
      <c r="D36" s="15" t="s">
        <v>104</v>
      </c>
      <c r="E36" s="15" t="s">
        <v>93</v>
      </c>
      <c r="F36" s="15" t="s">
        <v>105</v>
      </c>
      <c r="G36" s="14" t="s">
        <v>25</v>
      </c>
      <c r="H36" s="17"/>
      <c r="I36" s="27">
        <f>K36*0.8</f>
        <v>292</v>
      </c>
      <c r="J36" s="27">
        <f>K36*0.9</f>
        <v>328.5</v>
      </c>
      <c r="K36" s="27">
        <v>365</v>
      </c>
      <c r="L36" s="28"/>
      <c r="M36" s="28"/>
    </row>
    <row r="37" ht="52.5" spans="1:13">
      <c r="A37" s="20"/>
      <c r="B37" s="15" t="s">
        <v>106</v>
      </c>
      <c r="C37" s="15"/>
      <c r="D37" s="15"/>
      <c r="E37" s="15"/>
      <c r="F37" s="15"/>
      <c r="G37" s="14" t="s">
        <v>25</v>
      </c>
      <c r="H37" s="17"/>
      <c r="I37" s="27">
        <v>160</v>
      </c>
      <c r="J37" s="27">
        <v>180</v>
      </c>
      <c r="K37" s="27">
        <v>200</v>
      </c>
      <c r="L37" s="28"/>
      <c r="M37" s="28"/>
    </row>
    <row r="38" ht="52.5" spans="1:13">
      <c r="A38" s="21"/>
      <c r="B38" s="15" t="s">
        <v>107</v>
      </c>
      <c r="C38" s="15"/>
      <c r="D38" s="15"/>
      <c r="E38" s="15"/>
      <c r="F38" s="15"/>
      <c r="G38" s="14" t="s">
        <v>25</v>
      </c>
      <c r="H38" s="17"/>
      <c r="I38" s="27">
        <v>292</v>
      </c>
      <c r="J38" s="27">
        <v>328.5</v>
      </c>
      <c r="K38" s="27">
        <v>365</v>
      </c>
      <c r="L38" s="28"/>
      <c r="M38" s="28"/>
    </row>
    <row r="39" ht="52.5" spans="1:13">
      <c r="A39" s="14">
        <v>22</v>
      </c>
      <c r="B39" s="15" t="s">
        <v>108</v>
      </c>
      <c r="C39" s="15" t="s">
        <v>109</v>
      </c>
      <c r="D39" s="15" t="s">
        <v>110</v>
      </c>
      <c r="E39" s="15"/>
      <c r="F39" s="15"/>
      <c r="G39" s="14" t="s">
        <v>25</v>
      </c>
      <c r="H39" s="17"/>
      <c r="I39" s="27">
        <f>K39*0.8</f>
        <v>80</v>
      </c>
      <c r="J39" s="27">
        <f>K39*0.9</f>
        <v>90</v>
      </c>
      <c r="K39" s="27">
        <v>100</v>
      </c>
      <c r="L39" s="28"/>
      <c r="M39" s="28"/>
    </row>
    <row r="40" ht="52.5" spans="1:13">
      <c r="A40" s="14">
        <v>23</v>
      </c>
      <c r="B40" s="15" t="s">
        <v>111</v>
      </c>
      <c r="C40" s="15" t="s">
        <v>112</v>
      </c>
      <c r="D40" s="15" t="s">
        <v>113</v>
      </c>
      <c r="E40" s="15"/>
      <c r="F40" s="15"/>
      <c r="G40" s="14" t="s">
        <v>25</v>
      </c>
      <c r="H40" s="17"/>
      <c r="I40" s="27">
        <f>K40*0.8</f>
        <v>488</v>
      </c>
      <c r="J40" s="27">
        <f>K40*0.9</f>
        <v>549</v>
      </c>
      <c r="K40" s="27">
        <v>610</v>
      </c>
      <c r="L40" s="28"/>
      <c r="M40" s="28"/>
    </row>
    <row r="41" ht="52.5" spans="1:13">
      <c r="A41" s="14">
        <v>24</v>
      </c>
      <c r="B41" s="15" t="s">
        <v>114</v>
      </c>
      <c r="C41" s="15" t="s">
        <v>115</v>
      </c>
      <c r="D41" s="15" t="s">
        <v>116</v>
      </c>
      <c r="E41" s="16"/>
      <c r="F41" s="15"/>
      <c r="G41" s="14" t="s">
        <v>25</v>
      </c>
      <c r="H41" s="17"/>
      <c r="I41" s="27">
        <f t="shared" ref="I41:I46" si="0">K41*0.8</f>
        <v>160</v>
      </c>
      <c r="J41" s="27">
        <f t="shared" ref="J41:J46" si="1">K41*0.9</f>
        <v>180</v>
      </c>
      <c r="K41" s="27">
        <v>200</v>
      </c>
      <c r="L41" s="28"/>
      <c r="M41" s="28"/>
    </row>
    <row r="42" ht="175" spans="1:13">
      <c r="A42" s="18">
        <v>25</v>
      </c>
      <c r="B42" s="15" t="s">
        <v>117</v>
      </c>
      <c r="C42" s="15" t="s">
        <v>118</v>
      </c>
      <c r="D42" s="15" t="s">
        <v>119</v>
      </c>
      <c r="E42" s="15" t="s">
        <v>41</v>
      </c>
      <c r="F42" s="15"/>
      <c r="G42" s="14" t="s">
        <v>20</v>
      </c>
      <c r="H42" s="17"/>
      <c r="I42" s="27">
        <v>320</v>
      </c>
      <c r="J42" s="27">
        <v>360</v>
      </c>
      <c r="K42" s="27">
        <v>400</v>
      </c>
      <c r="L42" s="28"/>
      <c r="M42" s="28"/>
    </row>
    <row r="43" ht="70" spans="1:13">
      <c r="A43" s="20"/>
      <c r="B43" s="15" t="s">
        <v>120</v>
      </c>
      <c r="C43" s="15"/>
      <c r="D43" s="15"/>
      <c r="E43" s="15"/>
      <c r="F43" s="15"/>
      <c r="G43" s="14" t="s">
        <v>20</v>
      </c>
      <c r="H43" s="17"/>
      <c r="I43" s="27">
        <v>365</v>
      </c>
      <c r="J43" s="27">
        <v>410.7</v>
      </c>
      <c r="K43" s="27">
        <v>456.3</v>
      </c>
      <c r="L43" s="28"/>
      <c r="M43" s="28"/>
    </row>
    <row r="44" ht="52.5" spans="1:13">
      <c r="A44" s="21"/>
      <c r="B44" s="15" t="s">
        <v>121</v>
      </c>
      <c r="C44" s="15"/>
      <c r="D44" s="15"/>
      <c r="E44" s="15"/>
      <c r="F44" s="15"/>
      <c r="G44" s="14" t="s">
        <v>20</v>
      </c>
      <c r="H44" s="17"/>
      <c r="I44" s="27">
        <v>297.6</v>
      </c>
      <c r="J44" s="27">
        <v>334.8</v>
      </c>
      <c r="K44" s="27">
        <v>372</v>
      </c>
      <c r="L44" s="28"/>
      <c r="M44" s="28"/>
    </row>
    <row r="45" ht="70" spans="1:13">
      <c r="A45" s="14">
        <v>26</v>
      </c>
      <c r="B45" s="15" t="s">
        <v>122</v>
      </c>
      <c r="C45" s="15" t="s">
        <v>123</v>
      </c>
      <c r="D45" s="15" t="s">
        <v>124</v>
      </c>
      <c r="E45" s="15"/>
      <c r="F45" s="15"/>
      <c r="G45" s="14" t="s">
        <v>25</v>
      </c>
      <c r="H45" s="17"/>
      <c r="I45" s="27">
        <f t="shared" si="0"/>
        <v>760</v>
      </c>
      <c r="J45" s="27">
        <f t="shared" si="1"/>
        <v>855</v>
      </c>
      <c r="K45" s="27">
        <v>950</v>
      </c>
      <c r="L45" s="28"/>
      <c r="M45" s="28"/>
    </row>
    <row r="46" ht="70" spans="1:13">
      <c r="A46" s="18">
        <v>27</v>
      </c>
      <c r="B46" s="15" t="s">
        <v>125</v>
      </c>
      <c r="C46" s="15" t="s">
        <v>126</v>
      </c>
      <c r="D46" s="15" t="s">
        <v>127</v>
      </c>
      <c r="E46" s="15" t="s">
        <v>93</v>
      </c>
      <c r="F46" s="15"/>
      <c r="G46" s="14" t="s">
        <v>25</v>
      </c>
      <c r="H46" s="17"/>
      <c r="I46" s="29">
        <f t="shared" si="0"/>
        <v>760</v>
      </c>
      <c r="J46" s="29">
        <f t="shared" si="1"/>
        <v>855</v>
      </c>
      <c r="K46" s="29">
        <v>950</v>
      </c>
      <c r="L46" s="28"/>
      <c r="M46" s="28"/>
    </row>
    <row r="47" ht="52.5" spans="1:13">
      <c r="A47" s="21"/>
      <c r="B47" s="15" t="s">
        <v>128</v>
      </c>
      <c r="C47" s="15"/>
      <c r="D47" s="15"/>
      <c r="E47" s="15"/>
      <c r="F47" s="15"/>
      <c r="G47" s="14" t="s">
        <v>25</v>
      </c>
      <c r="H47" s="17"/>
      <c r="I47" s="27">
        <v>160</v>
      </c>
      <c r="J47" s="27">
        <v>180</v>
      </c>
      <c r="K47" s="27">
        <v>200</v>
      </c>
      <c r="L47" s="28"/>
      <c r="M47" s="28"/>
    </row>
    <row r="48" ht="52.5" spans="1:13">
      <c r="A48" s="14">
        <v>28</v>
      </c>
      <c r="B48" s="15" t="s">
        <v>129</v>
      </c>
      <c r="C48" s="15" t="s">
        <v>130</v>
      </c>
      <c r="D48" s="15" t="s">
        <v>131</v>
      </c>
      <c r="E48" s="15"/>
      <c r="F48" s="15"/>
      <c r="G48" s="14" t="s">
        <v>25</v>
      </c>
      <c r="H48" s="17" t="s">
        <v>132</v>
      </c>
      <c r="I48" s="27">
        <v>100.8</v>
      </c>
      <c r="J48" s="27">
        <v>113.4</v>
      </c>
      <c r="K48" s="27">
        <v>126</v>
      </c>
      <c r="L48" s="28"/>
      <c r="M48" s="28"/>
    </row>
    <row r="49" ht="52.5" spans="1:13">
      <c r="A49" s="14">
        <v>29</v>
      </c>
      <c r="B49" s="15" t="s">
        <v>133</v>
      </c>
      <c r="C49" s="15" t="s">
        <v>134</v>
      </c>
      <c r="D49" s="15" t="s">
        <v>135</v>
      </c>
      <c r="E49" s="15"/>
      <c r="F49" s="15"/>
      <c r="G49" s="14" t="s">
        <v>25</v>
      </c>
      <c r="H49" s="17" t="s">
        <v>136</v>
      </c>
      <c r="I49" s="27">
        <v>100.8</v>
      </c>
      <c r="J49" s="27">
        <v>113.4</v>
      </c>
      <c r="K49" s="27">
        <v>126</v>
      </c>
      <c r="L49" s="28"/>
      <c r="M49" s="28"/>
    </row>
    <row r="50" ht="70" spans="1:13">
      <c r="A50" s="14">
        <v>30</v>
      </c>
      <c r="B50" s="15" t="s">
        <v>137</v>
      </c>
      <c r="C50" s="15" t="s">
        <v>138</v>
      </c>
      <c r="D50" s="15" t="s">
        <v>139</v>
      </c>
      <c r="E50" s="15"/>
      <c r="F50" s="15"/>
      <c r="G50" s="14" t="s">
        <v>25</v>
      </c>
      <c r="H50" s="17"/>
      <c r="I50" s="27">
        <v>742.6</v>
      </c>
      <c r="J50" s="27">
        <v>835.4</v>
      </c>
      <c r="K50" s="27">
        <v>928.2</v>
      </c>
      <c r="L50" s="28"/>
      <c r="M50" s="28"/>
    </row>
    <row r="51" ht="408" customHeight="1" spans="1:13">
      <c r="A51" s="24" t="s">
        <v>140</v>
      </c>
      <c r="B51" s="24"/>
      <c r="C51" s="24"/>
      <c r="D51" s="24"/>
      <c r="E51" s="24"/>
      <c r="F51" s="24"/>
      <c r="G51" s="24"/>
      <c r="H51" s="24"/>
      <c r="I51" s="24"/>
      <c r="J51" s="24"/>
      <c r="K51" s="24"/>
      <c r="L51" s="28"/>
      <c r="M51" s="28"/>
    </row>
  </sheetData>
  <mergeCells count="26">
    <mergeCell ref="A1:B1"/>
    <mergeCell ref="A2:M2"/>
    <mergeCell ref="A3:M3"/>
    <mergeCell ref="I4:K4"/>
    <mergeCell ref="A51:K51"/>
    <mergeCell ref="A4:A5"/>
    <mergeCell ref="A11:A13"/>
    <mergeCell ref="A14:A16"/>
    <mergeCell ref="A17:A18"/>
    <mergeCell ref="A19:A20"/>
    <mergeCell ref="A25:A26"/>
    <mergeCell ref="A27:A28"/>
    <mergeCell ref="A31:A32"/>
    <mergeCell ref="A33:A34"/>
    <mergeCell ref="A36:A38"/>
    <mergeCell ref="A42:A44"/>
    <mergeCell ref="A46:A47"/>
    <mergeCell ref="B4:B5"/>
    <mergeCell ref="C4:C5"/>
    <mergeCell ref="D4:D5"/>
    <mergeCell ref="E4:E5"/>
    <mergeCell ref="F4:F5"/>
    <mergeCell ref="G4:G5"/>
    <mergeCell ref="H4:H5"/>
    <mergeCell ref="L4:L5"/>
    <mergeCell ref="M4:M5"/>
  </mergeCells>
  <printOptions horizontalCentered="1"/>
  <pageMargins left="0.251388888888889" right="0.251388888888889" top="0.66875" bottom="0.826388888888889" header="0.393055555555556" footer="0.472222222222222"/>
  <pageSetup paperSize="8"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产科类立项指南医疗服务项目价格表（征求意见稿）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医保物价科</dc:creator>
  <cp:lastModifiedBy>Jeuin</cp:lastModifiedBy>
  <dcterms:created xsi:type="dcterms:W3CDTF">2024-07-30T09:56:00Z</dcterms:created>
  <dcterms:modified xsi:type="dcterms:W3CDTF">2025-03-18T02:38:51Z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4079F497968F4D7BA40BD33FBC4B10B7_13</vt:lpwstr>
  </property>
  <property fmtid="{D5CDD505-2E9C-101B-9397-08002B2CF9AE}" pid="3" name="KSOProductBuildVer">
    <vt:lpwstr>2052-12.1.0.20305</vt:lpwstr>
  </property>
  <property fmtid="{D5CDD505-2E9C-101B-9397-08002B2CF9AE}" pid="4" name="KSOReadingLayout">
    <vt:bool>false</vt:bool>
  </property>
</Properties>
</file>